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it doo\Google Drive\Projektiranje\Gracac dvorana\TROSKOVNIK_Finalno_za poslat\"/>
    </mc:Choice>
  </mc:AlternateContent>
  <bookViews>
    <workbookView xWindow="0" yWindow="0" windowWidth="19605" windowHeight="5775"/>
  </bookViews>
  <sheets>
    <sheet name="GRAĐEVINSKI RADOVI" sheetId="1" r:id="rId1"/>
    <sheet name="REKAPITULACIJA" sheetId="5" r:id="rId2"/>
  </sheets>
  <definedNames>
    <definedName name="_xlnm.Print_Area" localSheetId="0">'GRAĐEVINSKI RADOVI'!$A$1:$F$74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62" i="1"/>
  <c r="F71" i="1" l="1"/>
  <c r="F51" i="1"/>
  <c r="D13" i="1" l="1"/>
  <c r="C8" i="5" l="1"/>
  <c r="C9" i="5" l="1"/>
  <c r="F28" i="1" l="1"/>
  <c r="C7" i="5" l="1"/>
  <c r="F38" i="1"/>
  <c r="C4" i="5" l="1"/>
  <c r="C6" i="5" l="1"/>
  <c r="C5" i="5"/>
  <c r="C10" i="5" l="1"/>
</calcChain>
</file>

<file path=xl/sharedStrings.xml><?xml version="1.0" encoding="utf-8"?>
<sst xmlns="http://schemas.openxmlformats.org/spreadsheetml/2006/main" count="96" uniqueCount="52">
  <si>
    <t>DEMONTAŽE I RUŠENJA</t>
  </si>
  <si>
    <t xml:space="preserve">Demontaža montažnog spuštenog stropa tipa Armstrong
Strop se sastoji od kvadratnih ploča na potkonstrukciji s ugrađenom rasvjetom. Demontiraju se svi navedeni dijelovi. U stavku je uključen odvoz materijala od rušenja na gradsku deponiju. </t>
  </si>
  <si>
    <t>Obračun po m2</t>
  </si>
  <si>
    <t>m2</t>
  </si>
  <si>
    <t>1.</t>
  </si>
  <si>
    <t>Razna krpanja, popravci većih i manjih oštećenja na postojećim oblogama od GK ploča nakon izvedbe radova na izmještanju instalacija. Obrada spojeva u kvaliteti K2. U jediničnu cijenu potrebno uključiti sa rad i materijal do pune gotovosti. Obračun po m2 izvedene obloge.</t>
  </si>
  <si>
    <t>Izvedba raznih otvora u GK pločama radi ugradbe rasvjetnih tijela, utičnica, prekidača, revizija</t>
  </si>
  <si>
    <t>pau</t>
  </si>
  <si>
    <t>LIČILAČKI RADOVI</t>
  </si>
  <si>
    <t>kom</t>
  </si>
  <si>
    <t>I</t>
  </si>
  <si>
    <t>II</t>
  </si>
  <si>
    <t>Montaža, dobava, ispitivanje i puštanje u rad</t>
  </si>
  <si>
    <t>III</t>
  </si>
  <si>
    <t>Sitni pribor, spojni materijal, kabeli</t>
  </si>
  <si>
    <t>GRAĐEVINSKI RADOVI UKUPNO</t>
  </si>
  <si>
    <t>A.</t>
  </si>
  <si>
    <t>GRAĐEVINSKI RADOVI</t>
  </si>
  <si>
    <t>ARHITEKTONSKA RASVJETA</t>
  </si>
  <si>
    <t>ARHITEKTONSKA AKUSTIKA</t>
  </si>
  <si>
    <t>TROŠKOVNIK</t>
  </si>
  <si>
    <t xml:space="preserve">Dobava materijala i izrada gipskartonskih stropova sa pasicom, sustav Knauf D112. Kosa konstrukcija s nagibom prema projektu. Jednostruka obloga od GK ploča A/H2 debljine 12,5mm, potkonstrukcija iz tipskih Knauf nosivih i montažih CD i rubnih UD profila. Ovješenje potkonstrukcije izvodi se odgovarajučim tipskim ovjesom. Obrada spojeva u kvaliteti K2. U jediničnu cijenu potrebno uključiti sav rad i materijal do pune gotovosti. Obračun po m2 izvedenog stropa. </t>
  </si>
  <si>
    <t>IV</t>
  </si>
  <si>
    <t>V</t>
  </si>
  <si>
    <t>VI</t>
  </si>
  <si>
    <t>Dobava i ugradnja stropne gipskartonske obloge sa perforacijom
- gispkartonska ploče 12,5mm sa perforacijom na pocincanim profilim profilima
- tip perforacije kao Knauf Cleaneo Random 8/15/20
- ostali potrošni spojni materijal
- postava na direkt nosače na navojnoj šipci na potkonstrukciji od pocinčanih CD profila 
- iznad perforirane ploče postaviti apsorber poliester debljine 4cm težine 1200g/m2 ili 5cm težine 1500g/m2
- perforirane gipskartonske ploče prekrivaju oko 50% stropa, dizaj se izvodi prema projektu
- koeficije apsorpcije poliestera prema slici - stavka 3102 s maksimalnim odstupanjem +/-5% od specifikacije na 400-3000Hz</t>
  </si>
  <si>
    <t>Zidni apsorber 
- dimenzije 260x200cm, 36mm debljina
- glavni sastav - poliester 18mm
- podkonstrukcija uključena
- negorivost panela: B1
- koeficijenti apsorpcije prema specifikaciji sa slike, stavka 3072 s maksimalnim odstupanjem +/-5% od specifikacije na 400-3000Hz
- boja: prema odabiru arhitekta</t>
  </si>
  <si>
    <t>Struganje, gletanje i bojanje unutarnjih zidova i stropova dvorane disperzivnom bojom u tonu i nijansi po izboru projektanta. U cijenu uključeni svi pripremni i pomočni radovi i materijali.</t>
  </si>
  <si>
    <t>NAMJEŠTAJ</t>
  </si>
  <si>
    <t>Dobava i postava pvc poda
- klasa upotrebe po HRN EN ISO 10874 min. 23/33 
- debljina poda po HRN EN ISO 24346 min. 3mm
- zaštitni sloj po HRN EN ISO 24340 min. 0,5mm 
- zaštitni sloj tretiran HyperGuard+
- klasa zapaljivosti po HRN ISO 9239-1 min. Bfl-S1
- otpornost na klizanje po HRN DIN 51130 min. R10; HRN EN 13893 min. DS
- otpornost na statički elektricitet po HRN EN 1815 min.  ≤2kV
- dimenzijska stabilnost po HRN EN ISO 23999 min 0,05%
- otpornos na abraziju po HRN EN 660-2 grupa T
- apsorpcija zvuka po HRN ISO 717-1 min. Lw 18 dB
- otpornos na kemijske proizvode po HRN EN ISO 26987 min. vrlo dobra
- pogodan za vruće zavarivanje
- garancija min. 5 god.
- 100% reciklirani proizvod
- dimenzija traka širine minimalno 4m ili više
- dizajn tipa kao Silento Touch CAMELIA 694 
- radovi: nivelirajuća masa za popunjavanje ravnina po i između postojećih pločica
- ljepilo po cijeloj površini
- spajanje traka varenjem, varna masa u boji pvc poda
- zavšetak spoja rubova i zidova pomuću akrila u boji pvc poda</t>
  </si>
  <si>
    <t>NAMJEŠTAJ UKUPNO</t>
  </si>
  <si>
    <t>DEMONTAŽE I RUŠENJA UKUPNO</t>
  </si>
  <si>
    <t>ARHITEKTONSKA RASVJETA UKUPNO</t>
  </si>
  <si>
    <t>LIČILAČKI RADOVI UKUPNO</t>
  </si>
  <si>
    <t>PODOPOLAGAČKI RADOVI</t>
  </si>
  <si>
    <t>PODOPOLAGAČKI RADOVI UKUPNO</t>
  </si>
  <si>
    <t>Dobava i montaža radnog stola
- dimenzija: 160x80x74V cm
- radna ploča stola: iveral min. debljine 25mm
- noge stola: metalne
- rubovi kantirani ABS trakom min 2mm debljine
- boja iverala prema odabiru naručitelja</t>
  </si>
  <si>
    <t>Obračun po m2 za predvorje</t>
  </si>
  <si>
    <t>Obračun po m2 za dvoranu</t>
  </si>
  <si>
    <t xml:space="preserve">Obračun po m2 za predvorje </t>
  </si>
  <si>
    <t>zidovi dvorana</t>
  </si>
  <si>
    <t>stropovi dvorana</t>
  </si>
  <si>
    <t>za dvoranu dimabilna</t>
  </si>
  <si>
    <t>za predvorje ne-dimabilna</t>
  </si>
  <si>
    <t>dvorana</t>
  </si>
  <si>
    <t>predvorje</t>
  </si>
  <si>
    <t>zidovi predvorje</t>
  </si>
  <si>
    <t>stropovi predvorje</t>
  </si>
  <si>
    <t>Ugradna svjetiljka LED
- 600x600mm
- 3200 lumena/W
- 4000K
- aluminiunijski okvir</t>
  </si>
  <si>
    <t>Zidni kontroler rasvjete</t>
  </si>
  <si>
    <t>Dobava i postave montažne bine
- nosivost minimalno 500kg/m2
- oblogom od višeslojne vodootporne ploče
- tapison ploča debljine 5mm za akustičku apsorpciju poda, boja prema odabiru arhitekta
- konstrukcija od aluminijskih profila.
- podešavanje visine bine od 40-60cm
- u cijenu cijele bine ukljucen sav spojni montažni materijal e s 2 nivoa te sav spojni montažni materijal
- bina se sastoji od: 9 modula 2x1m  i 3 modula od 1x1m te 1 set stepenica</t>
  </si>
  <si>
    <t>ARHITEKTONSKA AKUSTIKA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</si>
</sst>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n-41A]_-;\-* #,##0.00\ [$kn-41A]_-;_-* &quot;-&quot;??\ [$kn-41A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64" fontId="5" fillId="0" borderId="3" xfId="0" applyNumberFormat="1" applyFont="1" applyBorder="1"/>
    <xf numFmtId="164" fontId="0" fillId="0" borderId="0" xfId="0" applyNumberFormat="1"/>
    <xf numFmtId="164" fontId="0" fillId="0" borderId="3" xfId="0" applyNumberForma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0" fillId="0" borderId="3" xfId="0" applyNumberFormat="1" applyFont="1" applyBorder="1"/>
    <xf numFmtId="164" fontId="0" fillId="0" borderId="0" xfId="0" applyNumberFormat="1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/>
    <xf numFmtId="164" fontId="7" fillId="0" borderId="3" xfId="0" applyNumberFormat="1" applyFont="1" applyBorder="1"/>
    <xf numFmtId="0" fontId="7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Fill="1" applyAlignment="1">
      <alignment horizontal="center"/>
    </xf>
    <xf numFmtId="164" fontId="7" fillId="0" borderId="0" xfId="0" applyNumberFormat="1" applyFont="1"/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vertical="center"/>
    </xf>
    <xf numFmtId="0" fontId="4" fillId="0" borderId="0" xfId="0" quotePrefix="1" applyFont="1" applyAlignment="1">
      <alignment wrapText="1"/>
    </xf>
    <xf numFmtId="0" fontId="3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applyFont="1" applyFill="1" applyAlignment="1">
      <alignment horizontal="center"/>
    </xf>
    <xf numFmtId="164" fontId="4" fillId="0" borderId="0" xfId="0" applyNumberFormat="1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16</xdr:row>
      <xdr:rowOff>0</xdr:rowOff>
    </xdr:from>
    <xdr:to>
      <xdr:col>4</xdr:col>
      <xdr:colOff>831246</xdr:colOff>
      <xdr:row>16</xdr:row>
      <xdr:rowOff>2610970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2" y="8975912"/>
          <a:ext cx="4641244" cy="2610970"/>
        </a:xfrm>
        <a:prstGeom prst="rect">
          <a:avLst/>
        </a:prstGeom>
      </xdr:spPr>
    </xdr:pic>
    <xdr:clientData/>
  </xdr:twoCellAnchor>
  <xdr:twoCellAnchor editAs="oneCell">
    <xdr:from>
      <xdr:col>1</xdr:col>
      <xdr:colOff>7562</xdr:colOff>
      <xdr:row>19</xdr:row>
      <xdr:rowOff>9805</xdr:rowOff>
    </xdr:from>
    <xdr:to>
      <xdr:col>4</xdr:col>
      <xdr:colOff>832738</xdr:colOff>
      <xdr:row>19</xdr:row>
      <xdr:rowOff>2378448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562" y="13019834"/>
          <a:ext cx="4635176" cy="2368643"/>
        </a:xfrm>
        <a:prstGeom prst="rect">
          <a:avLst/>
        </a:prstGeom>
      </xdr:spPr>
    </xdr:pic>
    <xdr:clientData/>
  </xdr:twoCellAnchor>
  <xdr:twoCellAnchor editAs="oneCell">
    <xdr:from>
      <xdr:col>0</xdr:col>
      <xdr:colOff>183941</xdr:colOff>
      <xdr:row>59</xdr:row>
      <xdr:rowOff>11647</xdr:rowOff>
    </xdr:from>
    <xdr:to>
      <xdr:col>1</xdr:col>
      <xdr:colOff>3041441</xdr:colOff>
      <xdr:row>60</xdr:row>
      <xdr:rowOff>23395</xdr:rowOff>
    </xdr:to>
    <xdr:pic>
      <xdr:nvPicPr>
        <xdr:cNvPr id="5" name="Picture 4" descr="http://www.itecfloorsglobal.com/uploads/image/13/CAMELIA%20694-500x500.jpg?token=12ea210d1725af413e1d426e4a3cb66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41" y="39333088"/>
          <a:ext cx="3048000" cy="3059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130" zoomScaleNormal="100" zoomScaleSheetLayoutView="130" workbookViewId="0">
      <selection activeCell="B1" sqref="B1"/>
    </sheetView>
  </sheetViews>
  <sheetFormatPr defaultRowHeight="15" x14ac:dyDescent="0.25"/>
  <cols>
    <col min="1" max="1" width="2.85546875" style="16" bestFit="1" customWidth="1"/>
    <col min="2" max="2" width="45.7109375" style="30" customWidth="1"/>
    <col min="3" max="4" width="5.7109375" style="18" customWidth="1"/>
    <col min="5" max="5" width="12.5703125" style="31" bestFit="1" customWidth="1"/>
    <col min="6" max="6" width="15.85546875" style="31" customWidth="1"/>
    <col min="7" max="16384" width="9.140625" style="30"/>
  </cols>
  <sheetData>
    <row r="1" spans="1:6" s="29" customFormat="1" ht="15.75" thickBot="1" x14ac:dyDescent="0.3">
      <c r="A1" s="24"/>
      <c r="B1" s="25" t="s">
        <v>17</v>
      </c>
      <c r="C1" s="26"/>
      <c r="D1" s="26"/>
      <c r="E1" s="27"/>
      <c r="F1" s="28"/>
    </row>
    <row r="2" spans="1:6" ht="15.75" thickBot="1" x14ac:dyDescent="0.3"/>
    <row r="3" spans="1:6" s="29" customFormat="1" ht="15.75" thickBot="1" x14ac:dyDescent="0.3">
      <c r="A3" s="24" t="s">
        <v>10</v>
      </c>
      <c r="B3" s="25" t="s">
        <v>0</v>
      </c>
      <c r="C3" s="26"/>
      <c r="D3" s="26"/>
      <c r="E3" s="27"/>
      <c r="F3" s="28"/>
    </row>
    <row r="4" spans="1:6" ht="107.25" customHeight="1" x14ac:dyDescent="0.25">
      <c r="A4" s="16" t="s">
        <v>4</v>
      </c>
      <c r="B4" s="17" t="s">
        <v>1</v>
      </c>
    </row>
    <row r="5" spans="1:6" x14ac:dyDescent="0.25">
      <c r="B5" s="30" t="s">
        <v>2</v>
      </c>
      <c r="C5" s="18" t="s">
        <v>3</v>
      </c>
      <c r="D5" s="32">
        <v>156</v>
      </c>
    </row>
    <row r="6" spans="1:6" x14ac:dyDescent="0.25">
      <c r="B6" s="42" t="s">
        <v>37</v>
      </c>
      <c r="C6" s="43" t="s">
        <v>3</v>
      </c>
      <c r="D6" s="43">
        <v>36</v>
      </c>
    </row>
    <row r="8" spans="1:6" x14ac:dyDescent="0.25">
      <c r="A8" s="16" t="s">
        <v>10</v>
      </c>
      <c r="B8" s="29" t="s">
        <v>31</v>
      </c>
      <c r="C8" s="23"/>
      <c r="D8" s="23"/>
      <c r="E8" s="33"/>
      <c r="F8" s="33">
        <f>SUM(F5:F7)</f>
        <v>0</v>
      </c>
    </row>
    <row r="9" spans="1:6" ht="15.75" thickBot="1" x14ac:dyDescent="0.3"/>
    <row r="10" spans="1:6" s="29" customFormat="1" ht="15.75" thickBot="1" x14ac:dyDescent="0.3">
      <c r="A10" s="24" t="s">
        <v>11</v>
      </c>
      <c r="B10" s="25" t="s">
        <v>19</v>
      </c>
      <c r="C10" s="26"/>
      <c r="D10" s="26"/>
      <c r="E10" s="27"/>
      <c r="F10" s="28"/>
    </row>
    <row r="12" spans="1:6" s="21" customFormat="1" ht="165" x14ac:dyDescent="0.25">
      <c r="A12" s="16">
        <v>1</v>
      </c>
      <c r="B12" s="17" t="s">
        <v>21</v>
      </c>
      <c r="C12" s="18"/>
      <c r="D12" s="18"/>
      <c r="E12" s="34"/>
      <c r="F12" s="34"/>
    </row>
    <row r="13" spans="1:6" x14ac:dyDescent="0.25">
      <c r="B13" s="42" t="s">
        <v>38</v>
      </c>
      <c r="C13" s="18" t="s">
        <v>3</v>
      </c>
      <c r="D13" s="18">
        <f>56+29</f>
        <v>85</v>
      </c>
    </row>
    <row r="14" spans="1:6" x14ac:dyDescent="0.25">
      <c r="B14" s="42" t="s">
        <v>37</v>
      </c>
      <c r="C14" s="43" t="s">
        <v>3</v>
      </c>
      <c r="D14" s="43">
        <v>40</v>
      </c>
    </row>
    <row r="16" spans="1:6" ht="255" x14ac:dyDescent="0.25">
      <c r="A16" s="16">
        <v>2</v>
      </c>
      <c r="B16" s="17" t="s">
        <v>25</v>
      </c>
      <c r="C16" s="20"/>
      <c r="D16" s="20"/>
    </row>
    <row r="17" spans="1:6" ht="228" customHeight="1" x14ac:dyDescent="0.25">
      <c r="B17" s="30" t="s">
        <v>2</v>
      </c>
      <c r="C17" s="18" t="s">
        <v>3</v>
      </c>
      <c r="D17" s="18">
        <v>84</v>
      </c>
    </row>
    <row r="19" spans="1:6" ht="135" x14ac:dyDescent="0.25">
      <c r="A19" s="16">
        <v>3</v>
      </c>
      <c r="B19" s="17" t="s">
        <v>26</v>
      </c>
    </row>
    <row r="20" spans="1:6" ht="207.75" customHeight="1" x14ac:dyDescent="0.25">
      <c r="B20" s="30" t="s">
        <v>2</v>
      </c>
      <c r="C20" s="18" t="s">
        <v>3</v>
      </c>
      <c r="D20" s="18">
        <v>36</v>
      </c>
    </row>
    <row r="21" spans="1:6" ht="15" customHeight="1" x14ac:dyDescent="0.25"/>
    <row r="22" spans="1:6" ht="90" x14ac:dyDescent="0.25">
      <c r="A22" s="16">
        <v>4</v>
      </c>
      <c r="B22" s="35" t="s">
        <v>5</v>
      </c>
    </row>
    <row r="23" spans="1:6" ht="15" customHeight="1" x14ac:dyDescent="0.25">
      <c r="B23" s="42" t="s">
        <v>38</v>
      </c>
      <c r="C23" s="18" t="s">
        <v>3</v>
      </c>
      <c r="D23" s="18">
        <v>15</v>
      </c>
    </row>
    <row r="24" spans="1:6" ht="15" customHeight="1" x14ac:dyDescent="0.25">
      <c r="B24" s="42" t="s">
        <v>39</v>
      </c>
      <c r="C24" s="43" t="s">
        <v>3</v>
      </c>
      <c r="D24" s="18">
        <v>5</v>
      </c>
    </row>
    <row r="25" spans="1:6" ht="15" customHeight="1" x14ac:dyDescent="0.25"/>
    <row r="26" spans="1:6" ht="30" x14ac:dyDescent="0.25">
      <c r="A26" s="16">
        <v>5</v>
      </c>
      <c r="B26" s="35" t="s">
        <v>6</v>
      </c>
      <c r="C26" s="18" t="s">
        <v>7</v>
      </c>
      <c r="D26" s="18">
        <v>25</v>
      </c>
    </row>
    <row r="27" spans="1:6" x14ac:dyDescent="0.25">
      <c r="B27" s="35"/>
    </row>
    <row r="28" spans="1:6" x14ac:dyDescent="0.25">
      <c r="A28" s="22" t="s">
        <v>11</v>
      </c>
      <c r="B28" s="29" t="s">
        <v>51</v>
      </c>
      <c r="F28" s="33">
        <f>SUM(F12:F27)</f>
        <v>0</v>
      </c>
    </row>
    <row r="29" spans="1:6" ht="15.75" thickBot="1" x14ac:dyDescent="0.3"/>
    <row r="30" spans="1:6" s="29" customFormat="1" ht="15.75" thickBot="1" x14ac:dyDescent="0.3">
      <c r="A30" s="24" t="s">
        <v>13</v>
      </c>
      <c r="B30" s="25" t="s">
        <v>8</v>
      </c>
      <c r="C30" s="26"/>
      <c r="D30" s="26"/>
      <c r="E30" s="27"/>
      <c r="F30" s="28"/>
    </row>
    <row r="32" spans="1:6" ht="60" x14ac:dyDescent="0.25">
      <c r="A32" s="16">
        <v>1</v>
      </c>
      <c r="B32" s="35" t="s">
        <v>27</v>
      </c>
    </row>
    <row r="33" spans="1:6" x14ac:dyDescent="0.25">
      <c r="B33" s="42" t="s">
        <v>40</v>
      </c>
      <c r="C33" s="18" t="s">
        <v>3</v>
      </c>
      <c r="D33" s="18">
        <v>177.66</v>
      </c>
    </row>
    <row r="34" spans="1:6" x14ac:dyDescent="0.25">
      <c r="B34" s="42" t="s">
        <v>41</v>
      </c>
      <c r="C34" s="18" t="s">
        <v>3</v>
      </c>
      <c r="D34" s="18">
        <v>169</v>
      </c>
    </row>
    <row r="35" spans="1:6" x14ac:dyDescent="0.25">
      <c r="B35" s="42" t="s">
        <v>46</v>
      </c>
      <c r="C35" s="43" t="s">
        <v>3</v>
      </c>
      <c r="D35" s="18">
        <v>87</v>
      </c>
    </row>
    <row r="36" spans="1:6" x14ac:dyDescent="0.25">
      <c r="B36" s="42" t="s">
        <v>47</v>
      </c>
      <c r="C36" s="43" t="s">
        <v>3</v>
      </c>
      <c r="D36" s="18">
        <v>40</v>
      </c>
    </row>
    <row r="38" spans="1:6" x14ac:dyDescent="0.25">
      <c r="A38" s="22" t="s">
        <v>13</v>
      </c>
      <c r="B38" s="29" t="s">
        <v>33</v>
      </c>
      <c r="C38" s="23"/>
      <c r="D38" s="23"/>
      <c r="E38" s="33"/>
      <c r="F38" s="33">
        <f>SUM(F33:F37)</f>
        <v>0</v>
      </c>
    </row>
    <row r="39" spans="1:6" ht="15.75" thickBot="1" x14ac:dyDescent="0.3"/>
    <row r="40" spans="1:6" s="29" customFormat="1" ht="15.75" thickBot="1" x14ac:dyDescent="0.3">
      <c r="A40" s="24" t="s">
        <v>22</v>
      </c>
      <c r="B40" s="25" t="s">
        <v>18</v>
      </c>
      <c r="C40" s="26"/>
      <c r="D40" s="26"/>
      <c r="E40" s="27"/>
      <c r="F40" s="28"/>
    </row>
    <row r="41" spans="1:6" ht="75" x14ac:dyDescent="0.25">
      <c r="A41" s="16">
        <v>1</v>
      </c>
      <c r="B41" s="44" t="s">
        <v>48</v>
      </c>
      <c r="C41" s="32"/>
      <c r="D41" s="32"/>
      <c r="E41" s="19"/>
      <c r="F41" s="19"/>
    </row>
    <row r="42" spans="1:6" x14ac:dyDescent="0.25">
      <c r="B42" s="44" t="s">
        <v>42</v>
      </c>
      <c r="C42" s="43" t="s">
        <v>9</v>
      </c>
      <c r="D42" s="43">
        <v>28</v>
      </c>
      <c r="E42" s="19"/>
      <c r="F42" s="19"/>
    </row>
    <row r="43" spans="1:6" x14ac:dyDescent="0.25">
      <c r="B43" s="44" t="s">
        <v>43</v>
      </c>
      <c r="C43" s="46" t="s">
        <v>9</v>
      </c>
      <c r="D43" s="46">
        <v>6</v>
      </c>
      <c r="E43" s="47"/>
      <c r="F43" s="47"/>
    </row>
    <row r="44" spans="1:6" x14ac:dyDescent="0.25">
      <c r="B44" s="44"/>
      <c r="C44" s="43"/>
      <c r="D44" s="43"/>
      <c r="E44" s="19"/>
      <c r="F44" s="19"/>
    </row>
    <row r="45" spans="1:6" x14ac:dyDescent="0.25">
      <c r="A45" s="16">
        <v>2</v>
      </c>
      <c r="B45" s="48" t="s">
        <v>49</v>
      </c>
      <c r="C45" s="18" t="s">
        <v>9</v>
      </c>
      <c r="D45" s="18">
        <v>3</v>
      </c>
      <c r="E45" s="19"/>
      <c r="F45" s="19"/>
    </row>
    <row r="46" spans="1:6" x14ac:dyDescent="0.25">
      <c r="B46" s="36"/>
      <c r="E46" s="19"/>
      <c r="F46" s="19"/>
    </row>
    <row r="47" spans="1:6" x14ac:dyDescent="0.25">
      <c r="A47" s="16">
        <v>3</v>
      </c>
      <c r="B47" s="35" t="s">
        <v>14</v>
      </c>
      <c r="C47" s="18" t="s">
        <v>9</v>
      </c>
      <c r="D47" s="18">
        <v>1</v>
      </c>
      <c r="E47" s="19"/>
      <c r="F47" s="19"/>
    </row>
    <row r="48" spans="1:6" x14ac:dyDescent="0.25">
      <c r="B48" s="35"/>
      <c r="E48" s="19"/>
      <c r="F48" s="19"/>
    </row>
    <row r="49" spans="1:6" x14ac:dyDescent="0.25">
      <c r="A49" s="16">
        <v>4</v>
      </c>
      <c r="B49" s="35" t="s">
        <v>12</v>
      </c>
      <c r="C49" s="18" t="s">
        <v>7</v>
      </c>
      <c r="D49" s="18">
        <v>1</v>
      </c>
      <c r="E49" s="19"/>
      <c r="F49" s="19"/>
    </row>
    <row r="50" spans="1:6" x14ac:dyDescent="0.25">
      <c r="B50" s="35"/>
      <c r="E50" s="37"/>
      <c r="F50" s="37"/>
    </row>
    <row r="51" spans="1:6" s="29" customFormat="1" x14ac:dyDescent="0.25">
      <c r="A51" s="22" t="s">
        <v>22</v>
      </c>
      <c r="B51" s="38" t="s">
        <v>32</v>
      </c>
      <c r="C51" s="23"/>
      <c r="D51" s="23"/>
      <c r="E51" s="39"/>
      <c r="F51" s="39">
        <f>SUM(F41:F50)</f>
        <v>0</v>
      </c>
    </row>
    <row r="52" spans="1:6" ht="15.75" thickBot="1" x14ac:dyDescent="0.3"/>
    <row r="53" spans="1:6" s="29" customFormat="1" ht="15.75" thickBot="1" x14ac:dyDescent="0.3">
      <c r="A53" s="24" t="s">
        <v>23</v>
      </c>
      <c r="B53" s="25" t="s">
        <v>34</v>
      </c>
      <c r="C53" s="26"/>
      <c r="D53" s="26"/>
      <c r="E53" s="27"/>
      <c r="F53" s="28"/>
    </row>
    <row r="55" spans="1:6" x14ac:dyDescent="0.25">
      <c r="B55" s="40"/>
    </row>
    <row r="56" spans="1:6" ht="409.5" x14ac:dyDescent="0.25">
      <c r="A56" s="41" t="s">
        <v>4</v>
      </c>
      <c r="B56" s="50" t="s">
        <v>29</v>
      </c>
    </row>
    <row r="57" spans="1:6" x14ac:dyDescent="0.25">
      <c r="B57" s="45" t="s">
        <v>44</v>
      </c>
      <c r="C57" s="43" t="s">
        <v>3</v>
      </c>
      <c r="D57" s="18">
        <v>160</v>
      </c>
    </row>
    <row r="58" spans="1:6" x14ac:dyDescent="0.25">
      <c r="B58" s="45" t="s">
        <v>45</v>
      </c>
      <c r="C58" s="43" t="s">
        <v>3</v>
      </c>
      <c r="D58" s="18">
        <v>40</v>
      </c>
    </row>
    <row r="59" spans="1:6" x14ac:dyDescent="0.25">
      <c r="B59" s="40"/>
    </row>
    <row r="60" spans="1:6" ht="240" customHeight="1" x14ac:dyDescent="0.25">
      <c r="B60" s="35"/>
      <c r="E60" s="18"/>
    </row>
    <row r="62" spans="1:6" s="29" customFormat="1" x14ac:dyDescent="0.25">
      <c r="A62" s="22" t="s">
        <v>23</v>
      </c>
      <c r="B62" s="38" t="s">
        <v>35</v>
      </c>
      <c r="C62" s="23"/>
      <c r="D62" s="23"/>
      <c r="E62" s="39"/>
      <c r="F62" s="39">
        <f>SUM(F55:F61)</f>
        <v>0</v>
      </c>
    </row>
    <row r="63" spans="1:6" ht="15.75" thickBot="1" x14ac:dyDescent="0.3"/>
    <row r="64" spans="1:6" s="29" customFormat="1" ht="15.75" thickBot="1" x14ac:dyDescent="0.3">
      <c r="A64" s="24" t="s">
        <v>24</v>
      </c>
      <c r="B64" s="25" t="s">
        <v>28</v>
      </c>
      <c r="C64" s="26"/>
      <c r="D64" s="26"/>
      <c r="E64" s="27"/>
      <c r="F64" s="28"/>
    </row>
    <row r="66" spans="1:6" ht="90" x14ac:dyDescent="0.25">
      <c r="A66" s="16">
        <v>1</v>
      </c>
      <c r="B66" s="35" t="s">
        <v>36</v>
      </c>
      <c r="C66" s="18" t="s">
        <v>9</v>
      </c>
      <c r="D66" s="18">
        <v>3</v>
      </c>
    </row>
    <row r="67" spans="1:6" x14ac:dyDescent="0.25">
      <c r="B67" s="35"/>
      <c r="E67" s="37"/>
      <c r="F67" s="37"/>
    </row>
    <row r="68" spans="1:6" ht="171.75" customHeight="1" x14ac:dyDescent="0.25">
      <c r="A68" s="16">
        <v>2</v>
      </c>
      <c r="B68" s="49" t="s">
        <v>50</v>
      </c>
      <c r="E68" s="34"/>
      <c r="F68" s="34"/>
    </row>
    <row r="69" spans="1:6" x14ac:dyDescent="0.25">
      <c r="B69" s="30" t="s">
        <v>2</v>
      </c>
      <c r="C69" s="18" t="s">
        <v>3</v>
      </c>
      <c r="D69" s="18">
        <v>21</v>
      </c>
    </row>
    <row r="71" spans="1:6" s="29" customFormat="1" x14ac:dyDescent="0.25">
      <c r="A71" s="22" t="s">
        <v>24</v>
      </c>
      <c r="B71" s="38" t="s">
        <v>30</v>
      </c>
      <c r="C71" s="23"/>
      <c r="D71" s="23"/>
      <c r="E71" s="39"/>
      <c r="F71" s="39">
        <f>SUM(F66:F70)</f>
        <v>0</v>
      </c>
    </row>
    <row r="76" spans="1:6" x14ac:dyDescent="0.25">
      <c r="F76" s="33"/>
    </row>
  </sheetData>
  <pageMargins left="0.7" right="0.7" top="0.75" bottom="0.75" header="0.3" footer="0.3"/>
  <pageSetup paperSize="9" scale="96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view="pageBreakPreview" zoomScale="175" zoomScaleNormal="160" zoomScaleSheetLayoutView="175" workbookViewId="0">
      <selection activeCell="B7" sqref="B7"/>
    </sheetView>
  </sheetViews>
  <sheetFormatPr defaultRowHeight="15" x14ac:dyDescent="0.25"/>
  <cols>
    <col min="1" max="1" width="3.42578125" style="1" bestFit="1" customWidth="1"/>
    <col min="2" max="2" width="48.5703125" bestFit="1" customWidth="1"/>
    <col min="3" max="3" width="19.42578125" style="6" bestFit="1" customWidth="1"/>
  </cols>
  <sheetData>
    <row r="1" spans="1:3" ht="15.75" thickBot="1" x14ac:dyDescent="0.3">
      <c r="A1" s="3"/>
      <c r="B1" s="4" t="s">
        <v>20</v>
      </c>
      <c r="C1" s="7"/>
    </row>
    <row r="2" spans="1:3" s="12" customFormat="1" ht="15.75" thickBot="1" x14ac:dyDescent="0.3">
      <c r="A2" s="11"/>
      <c r="C2" s="13"/>
    </row>
    <row r="3" spans="1:3" s="8" customFormat="1" ht="15.75" thickBot="1" x14ac:dyDescent="0.3">
      <c r="A3" s="9"/>
      <c r="B3" s="10" t="s">
        <v>17</v>
      </c>
      <c r="C3" s="14"/>
    </row>
    <row r="4" spans="1:3" s="8" customFormat="1" x14ac:dyDescent="0.25">
      <c r="A4" s="1" t="s">
        <v>10</v>
      </c>
      <c r="B4" t="s">
        <v>0</v>
      </c>
      <c r="C4" s="15">
        <f>'GRAĐEVINSKI RADOVI'!F8</f>
        <v>0</v>
      </c>
    </row>
    <row r="5" spans="1:3" x14ac:dyDescent="0.25">
      <c r="A5" s="1" t="s">
        <v>11</v>
      </c>
      <c r="B5" t="s">
        <v>19</v>
      </c>
      <c r="C5" s="6">
        <f>'GRAĐEVINSKI RADOVI'!F28</f>
        <v>0</v>
      </c>
    </row>
    <row r="6" spans="1:3" x14ac:dyDescent="0.25">
      <c r="A6" s="1" t="s">
        <v>13</v>
      </c>
      <c r="B6" t="s">
        <v>8</v>
      </c>
      <c r="C6" s="6">
        <f>'GRAĐEVINSKI RADOVI'!F38</f>
        <v>0</v>
      </c>
    </row>
    <row r="7" spans="1:3" x14ac:dyDescent="0.25">
      <c r="A7" s="1" t="s">
        <v>22</v>
      </c>
      <c r="B7" t="s">
        <v>18</v>
      </c>
      <c r="C7" s="6">
        <f>'GRAĐEVINSKI RADOVI'!F51</f>
        <v>0</v>
      </c>
    </row>
    <row r="8" spans="1:3" x14ac:dyDescent="0.25">
      <c r="A8" s="1" t="s">
        <v>23</v>
      </c>
      <c r="B8" t="s">
        <v>34</v>
      </c>
      <c r="C8" s="6">
        <f>'GRAĐEVINSKI RADOVI'!F62</f>
        <v>0</v>
      </c>
    </row>
    <row r="9" spans="1:3" ht="15.75" thickBot="1" x14ac:dyDescent="0.3">
      <c r="A9" s="1" t="s">
        <v>24</v>
      </c>
      <c r="B9" t="s">
        <v>28</v>
      </c>
      <c r="C9" s="6">
        <f>'GRAĐEVINSKI RADOVI'!F71</f>
        <v>0</v>
      </c>
    </row>
    <row r="10" spans="1:3" ht="15.75" thickBot="1" x14ac:dyDescent="0.3">
      <c r="A10" s="2" t="s">
        <v>16</v>
      </c>
      <c r="B10" s="10" t="s">
        <v>15</v>
      </c>
      <c r="C10" s="5">
        <f>SUM(C4:C9)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GRAĐEVINSKI RADOVI</vt:lpstr>
      <vt:lpstr>REKAPITULACIJA</vt:lpstr>
      <vt:lpstr>'GRAĐEVINSKI RADOVI'!Print_Area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Srbiš</dc:creator>
  <cp:lastModifiedBy>Avit doo</cp:lastModifiedBy>
  <cp:lastPrinted>2017-10-12T07:33:16Z</cp:lastPrinted>
  <dcterms:created xsi:type="dcterms:W3CDTF">2017-08-31T06:49:43Z</dcterms:created>
  <dcterms:modified xsi:type="dcterms:W3CDTF">2017-10-12T07:34:25Z</dcterms:modified>
</cp:coreProperties>
</file>